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B:\DAF - MARCHES\MARCHES EN COURS D'EXECUTION\SIEC-2025-06 - Transcription, impr, façonnage sujets exam\DCE\"/>
    </mc:Choice>
  </mc:AlternateContent>
  <bookViews>
    <workbookView xWindow="765" yWindow="285" windowWidth="21825" windowHeight="9000"/>
  </bookViews>
  <sheets>
    <sheet name="Scénario de cmde" sheetId="1" r:id="rId1"/>
  </sheets>
  <definedNames>
    <definedName name="_xlnm.Print_Area" localSheetId="0">'Scénario de cmde'!$A$1:$H$91</definedName>
  </definedNames>
  <calcPr calcId="162913"/>
</workbook>
</file>

<file path=xl/calcChain.xml><?xml version="1.0" encoding="utf-8"?>
<calcChain xmlns="http://schemas.openxmlformats.org/spreadsheetml/2006/main">
  <c r="H60" i="1" l="1"/>
  <c r="H59" i="1"/>
  <c r="H58" i="1"/>
  <c r="H57" i="1"/>
  <c r="H55" i="1"/>
  <c r="H54" i="1"/>
  <c r="H53" i="1"/>
  <c r="H52" i="1"/>
  <c r="H51" i="1"/>
  <c r="H50" i="1"/>
  <c r="H48" i="1"/>
  <c r="H47" i="1"/>
  <c r="H46" i="1"/>
  <c r="H45" i="1"/>
  <c r="H44" i="1"/>
  <c r="H43" i="1"/>
  <c r="H42" i="1"/>
  <c r="H41" i="1"/>
  <c r="H40" i="1"/>
  <c r="H39" i="1"/>
  <c r="H38" i="1"/>
  <c r="H37" i="1"/>
  <c r="H36" i="1"/>
  <c r="H35" i="1"/>
  <c r="H33" i="1"/>
  <c r="H32" i="1"/>
  <c r="H31" i="1"/>
  <c r="H30" i="1"/>
  <c r="H29" i="1"/>
  <c r="H28" i="1"/>
  <c r="H27" i="1"/>
  <c r="H26" i="1"/>
  <c r="H25" i="1"/>
  <c r="H24" i="1"/>
  <c r="H23" i="1"/>
  <c r="H22" i="1"/>
  <c r="H21" i="1"/>
  <c r="H20" i="1"/>
  <c r="H18" i="1"/>
  <c r="H17" i="1"/>
  <c r="H16" i="1"/>
  <c r="H15" i="1"/>
  <c r="H14" i="1"/>
  <c r="H13" i="1"/>
  <c r="H12" i="1"/>
  <c r="H11" i="1"/>
  <c r="H10" i="1"/>
  <c r="H9" i="1"/>
  <c r="H8" i="1"/>
  <c r="H7" i="1"/>
  <c r="H6" i="1"/>
  <c r="H5" i="1"/>
  <c r="K20" i="1"/>
  <c r="K21" i="1"/>
  <c r="K22" i="1"/>
  <c r="K23" i="1"/>
  <c r="K24" i="1"/>
  <c r="K25" i="1"/>
  <c r="K26" i="1"/>
  <c r="K27" i="1"/>
  <c r="K28" i="1"/>
  <c r="K29" i="1"/>
  <c r="K30" i="1"/>
  <c r="K31" i="1"/>
  <c r="K32" i="1"/>
  <c r="K33" i="1"/>
  <c r="K35" i="1"/>
  <c r="K36" i="1"/>
  <c r="K37" i="1"/>
  <c r="K38" i="1"/>
  <c r="K39" i="1"/>
  <c r="K40" i="1"/>
  <c r="K41" i="1"/>
  <c r="K42" i="1"/>
  <c r="K43" i="1"/>
  <c r="K44" i="1"/>
  <c r="K45" i="1"/>
  <c r="K46" i="1"/>
  <c r="K47" i="1"/>
  <c r="K48" i="1"/>
  <c r="E20" i="1"/>
  <c r="E21" i="1"/>
  <c r="E22" i="1"/>
  <c r="E23" i="1"/>
  <c r="E24" i="1"/>
  <c r="E25" i="1"/>
  <c r="E26" i="1"/>
  <c r="E27" i="1"/>
  <c r="E28" i="1"/>
  <c r="E29" i="1"/>
  <c r="E30" i="1"/>
  <c r="E31" i="1"/>
  <c r="E32" i="1"/>
  <c r="E33" i="1"/>
  <c r="E35" i="1"/>
  <c r="E36" i="1"/>
  <c r="E37" i="1"/>
  <c r="E38" i="1"/>
  <c r="E39" i="1"/>
  <c r="E40" i="1"/>
  <c r="E41" i="1"/>
  <c r="E42" i="1"/>
  <c r="E43" i="1"/>
  <c r="E44" i="1"/>
  <c r="E45" i="1"/>
  <c r="E46" i="1"/>
  <c r="E47" i="1"/>
  <c r="E48" i="1"/>
  <c r="E50" i="1"/>
  <c r="E51" i="1"/>
  <c r="E52" i="1"/>
  <c r="E53" i="1"/>
  <c r="E54" i="1"/>
  <c r="E55" i="1"/>
  <c r="E57" i="1"/>
  <c r="E58" i="1"/>
  <c r="E59" i="1"/>
  <c r="E60" i="1"/>
  <c r="K6" i="1"/>
  <c r="K7" i="1"/>
  <c r="K8" i="1"/>
  <c r="K9" i="1"/>
  <c r="K10" i="1"/>
  <c r="K11" i="1"/>
  <c r="K12" i="1"/>
  <c r="K13" i="1"/>
  <c r="K14" i="1"/>
  <c r="K15" i="1"/>
  <c r="K16" i="1"/>
  <c r="K17" i="1"/>
  <c r="K18" i="1"/>
  <c r="K5" i="1"/>
  <c r="E6" i="1"/>
  <c r="E7" i="1"/>
  <c r="E8" i="1"/>
  <c r="E9" i="1"/>
  <c r="E10" i="1"/>
  <c r="E11" i="1"/>
  <c r="E12" i="1"/>
  <c r="E13" i="1"/>
  <c r="E14" i="1"/>
  <c r="E15" i="1"/>
  <c r="E16" i="1"/>
  <c r="E17" i="1"/>
  <c r="E18" i="1"/>
  <c r="E5" i="1"/>
  <c r="K60" i="1" l="1"/>
</calcChain>
</file>

<file path=xl/sharedStrings.xml><?xml version="1.0" encoding="utf-8"?>
<sst xmlns="http://schemas.openxmlformats.org/spreadsheetml/2006/main" count="122" uniqueCount="66">
  <si>
    <t>Transcription à partir de fichiers PDF</t>
  </si>
  <si>
    <t>Transcription à partir de fichiers Word</t>
  </si>
  <si>
    <t>TRANSCRIPTION 
Gros caractères</t>
  </si>
  <si>
    <t>TTC</t>
  </si>
  <si>
    <t>Réf</t>
  </si>
  <si>
    <t>COURSIER - Aller - ARCUEIL</t>
  </si>
  <si>
    <t>COURSIER - Aller/Retour - ARCUEIL</t>
  </si>
  <si>
    <t>COURSIER - Aller - REGION ILE DE France</t>
  </si>
  <si>
    <t>Tarif unitaire 1000 caractères - Document simple</t>
  </si>
  <si>
    <t>Tarif unitaire 1000 caractères - Document complexe</t>
  </si>
  <si>
    <t>TABLEAUX - Niveau de complexité 1</t>
  </si>
  <si>
    <t>TABLEAUX - Niveau de complexité 2</t>
  </si>
  <si>
    <t>TABLEAUX - Niveau de complexité 3</t>
  </si>
  <si>
    <t>SCHEMAS - Niveau de complexité 1</t>
  </si>
  <si>
    <t>SCHEMAS - Niveau de complexité 2</t>
  </si>
  <si>
    <t>SCHEMAS - Niveau de complexité 3</t>
  </si>
  <si>
    <t>PLANS - Niveau de complexité 1</t>
  </si>
  <si>
    <t>PLANS - Niveau de complexité 2</t>
  </si>
  <si>
    <t>PLANS - Niveau de complexité 3</t>
  </si>
  <si>
    <t>DESSINS - Niveau de complexité 1</t>
  </si>
  <si>
    <t>DESSINS - Niveau de complexité 2</t>
  </si>
  <si>
    <t>DESSINS - Niveau de complexité 3</t>
  </si>
  <si>
    <t>Saisie intégrale à partir de document papier</t>
  </si>
  <si>
    <t>TRANSCRIPTION 
Braille</t>
  </si>
  <si>
    <t>Post-production</t>
  </si>
  <si>
    <t>Tarif unitaire page - Embossage - 1 à 5 exemplaires</t>
  </si>
  <si>
    <t>Tarif unitaire page - Embossage - au-delà de 6 exemplaires</t>
  </si>
  <si>
    <t>Tarif unitaire document - Brochage - 1 à 5 exemplaires</t>
  </si>
  <si>
    <t>Tarif unitaire document - Brochage - au-delà de 6 exemplaires</t>
  </si>
  <si>
    <t>Montants en euros</t>
  </si>
  <si>
    <t>Désignations</t>
  </si>
  <si>
    <t>Prix standard</t>
  </si>
  <si>
    <t>le texte simple (littéraire) en français</t>
  </si>
  <si>
    <t>Niveau de complexité 3</t>
  </si>
  <si>
    <t xml:space="preserve">les textes avec formules mathématiques ou chimiques ou nécessitant une transcription particulière </t>
  </si>
  <si>
    <t>Détermination des niveaux de complexité (SCHEMA – TABLEAU-DESSIN-PLAN-IMAGE)</t>
  </si>
  <si>
    <t>Niveau de complexité 1 :</t>
  </si>
  <si>
    <t>Niveau de complexité 2 :</t>
  </si>
  <si>
    <t>le texte simple (littéraire) en langue étrangère</t>
  </si>
  <si>
    <t>Niveau de complexité 3:</t>
  </si>
  <si>
    <t>TABLEAUX - Niveau de complexité 1 **</t>
  </si>
  <si>
    <t>TABLEAUX - Niveau de complexité 2 **</t>
  </si>
  <si>
    <t>TABLEAUX - Niveau de complexité 3 **</t>
  </si>
  <si>
    <t>SCHEMAS - Niveau de complexité 1 **</t>
  </si>
  <si>
    <t>SCHEMAS - Niveau de complexité 2 **</t>
  </si>
  <si>
    <t>SCHEMAS - Niveau de complexité 3 **</t>
  </si>
  <si>
    <t>PLANS - Niveau de complexité 1 **</t>
  </si>
  <si>
    <t>PLANS - Niveau de complexité 2 **</t>
  </si>
  <si>
    <t>PLANS - Niveau de complexité 3 **</t>
  </si>
  <si>
    <t>DESSINS - Niveau de complexité 1 **</t>
  </si>
  <si>
    <t>DESSINS - Niveau de complexité 2 **</t>
  </si>
  <si>
    <t>DESSINS - Niveau de complexité 3 **</t>
  </si>
  <si>
    <t>** Détermination des niveaux de complexité (TEXTES)</t>
  </si>
  <si>
    <r>
      <rPr>
        <b/>
        <sz val="11"/>
        <rFont val="Calibri"/>
        <family val="2"/>
        <scheme val="minor"/>
      </rPr>
      <t>*</t>
    </r>
    <r>
      <rPr>
        <sz val="11"/>
        <rFont val="Calibri"/>
        <family val="2"/>
        <scheme val="minor"/>
      </rPr>
      <t xml:space="preserve"> </t>
    </r>
    <r>
      <rPr>
        <b/>
        <sz val="11"/>
        <rFont val="Calibri"/>
        <family val="2"/>
        <scheme val="minor"/>
      </rPr>
      <t>Conditions d'application des prix majorés</t>
    </r>
    <r>
      <rPr>
        <sz val="11"/>
        <rFont val="Calibri"/>
        <family val="2"/>
        <scheme val="minor"/>
      </rPr>
      <t xml:space="preserve"> : prestations en urgence (sous 1 jour ouvré), travail de nuit, travail le week-end et jours fériés</t>
    </r>
  </si>
  <si>
    <t>Schéma, tableau, plan, dessin ou image qui nécessitent seulement une mise à l’échelle</t>
  </si>
  <si>
    <t>Schéma, tableau, plan, dessin ou image lorsqu’ils nécessitent un travail de réorganisation de l’information ou de transposition pour être lisibles en caractères agrandis ou en braille dans un format contraignant</t>
  </si>
  <si>
    <r>
      <rPr>
        <sz val="11"/>
        <color theme="1"/>
        <rFont val="Wingdings"/>
        <charset val="2"/>
      </rPr>
      <t> </t>
    </r>
    <r>
      <rPr>
        <sz val="11"/>
        <color theme="1"/>
        <rFont val="Calibri"/>
        <family val="2"/>
      </rPr>
      <t xml:space="preserve"> T</t>
    </r>
    <r>
      <rPr>
        <sz val="11"/>
        <color theme="1"/>
        <rFont val="Calibri"/>
        <family val="2"/>
        <scheme val="minor"/>
      </rPr>
      <t xml:space="preserve">ableau, plan, dessin ou image fournis sous forme papier ou PDF image de mauvaise qualité (par exemple articles de presse, scan de texte photocopié, ou scan de schémas récupérés dans un livre) 
qui nécessitent de tout ressaisir ou redessiner, et de faire une relecture attentive particulière du document obtenu ;
</t>
    </r>
    <r>
      <rPr>
        <sz val="11"/>
        <color theme="1"/>
        <rFont val="Wingdings"/>
        <charset val="2"/>
      </rPr>
      <t> </t>
    </r>
    <r>
      <rPr>
        <sz val="11"/>
        <color theme="1"/>
        <rFont val="Calibri"/>
        <family val="2"/>
      </rPr>
      <t xml:space="preserve"> </t>
    </r>
    <r>
      <rPr>
        <sz val="11"/>
        <color theme="1"/>
        <rFont val="Calibri"/>
        <family val="2"/>
        <scheme val="minor"/>
      </rPr>
      <t xml:space="preserve">Schémas, plans et dessins qui nécessitent une transcription tactile. </t>
    </r>
  </si>
  <si>
    <t>Gravure sur CD Rom fournie par le prestataire (à l'unité)</t>
  </si>
  <si>
    <t>Copie sur clé USB fournie par la prestataire (à l'unité)</t>
  </si>
  <si>
    <t>Livraison</t>
  </si>
  <si>
    <t xml:space="preserve">Indiquer le ou les taux de TVA : </t>
  </si>
  <si>
    <t>QTE</t>
  </si>
  <si>
    <t>MONTANT TOTAL</t>
  </si>
  <si>
    <t>COURSIER - Aller/Retour - REGION ILE DE France</t>
  </si>
  <si>
    <t>MONTANT TOTAL TTC</t>
  </si>
  <si>
    <t>TRANSCRIPTION 
Braille numérique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</si>
</sst>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12" x14ac:knownFonts="1">
    <font>
      <sz val="11"/>
      <color theme="1"/>
      <name val="Calibri"/>
      <family val="2"/>
      <scheme val="minor"/>
    </font>
    <font>
      <sz val="10"/>
      <name val="Arial"/>
      <family val="2"/>
    </font>
    <font>
      <i/>
      <sz val="9"/>
      <name val="Arial"/>
      <family val="2"/>
    </font>
    <font>
      <sz val="11"/>
      <color theme="1"/>
      <name val="Calibri"/>
      <family val="2"/>
      <scheme val="minor"/>
    </font>
    <font>
      <sz val="11"/>
      <name val="Calibri"/>
      <family val="2"/>
      <scheme val="minor"/>
    </font>
    <font>
      <b/>
      <sz val="11"/>
      <name val="Calibri"/>
      <family val="2"/>
      <scheme val="minor"/>
    </font>
    <font>
      <b/>
      <sz val="16"/>
      <name val="Calibri"/>
      <family val="2"/>
      <scheme val="minor"/>
    </font>
    <font>
      <sz val="9"/>
      <name val="Calibri"/>
      <family val="2"/>
      <scheme val="minor"/>
    </font>
    <font>
      <b/>
      <sz val="11"/>
      <color theme="1"/>
      <name val="Calibri"/>
      <family val="2"/>
      <scheme val="minor"/>
    </font>
    <font>
      <u/>
      <sz val="11"/>
      <color theme="1"/>
      <name val="Calibri"/>
      <family val="2"/>
      <scheme val="minor"/>
    </font>
    <font>
      <sz val="11"/>
      <color theme="1"/>
      <name val="Calibri"/>
      <family val="2"/>
    </font>
    <font>
      <sz val="11"/>
      <color theme="1"/>
      <name val="Wingdings"/>
      <charset val="2"/>
    </font>
  </fonts>
  <fills count="5">
    <fill>
      <patternFill patternType="none"/>
    </fill>
    <fill>
      <patternFill patternType="gray125"/>
    </fill>
    <fill>
      <patternFill patternType="solid">
        <fgColor theme="0" tint="-0.14999847407452621"/>
        <bgColor indexed="64"/>
      </patternFill>
    </fill>
    <fill>
      <patternFill patternType="solid">
        <fgColor theme="6" tint="0.59999389629810485"/>
        <bgColor indexed="64"/>
      </patternFill>
    </fill>
    <fill>
      <patternFill patternType="solid">
        <fgColor theme="9" tint="0.79998168889431442"/>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s>
  <cellStyleXfs count="2">
    <xf numFmtId="0" fontId="0" fillId="0" borderId="0"/>
    <xf numFmtId="44" fontId="3" fillId="0" borderId="0" applyFont="0" applyFill="0" applyBorder="0" applyAlignment="0" applyProtection="0"/>
  </cellStyleXfs>
  <cellXfs count="63">
    <xf numFmtId="0" fontId="0" fillId="0" borderId="0" xfId="0"/>
    <xf numFmtId="0" fontId="1" fillId="0" borderId="0" xfId="0" applyFont="1" applyFill="1" applyAlignment="1">
      <alignment horizontal="left" vertical="center"/>
    </xf>
    <xf numFmtId="0" fontId="2" fillId="0" borderId="0" xfId="0" applyFont="1" applyFill="1" applyAlignment="1">
      <alignment horizontal="left" vertical="center"/>
    </xf>
    <xf numFmtId="0" fontId="4" fillId="0" borderId="0" xfId="0" applyFont="1"/>
    <xf numFmtId="0" fontId="5" fillId="0" borderId="1" xfId="0" applyFont="1" applyBorder="1" applyAlignment="1">
      <alignment horizontal="center" vertical="center"/>
    </xf>
    <xf numFmtId="0" fontId="4" fillId="0" borderId="1" xfId="0" applyFont="1" applyBorder="1" applyAlignment="1">
      <alignment horizontal="center"/>
    </xf>
    <xf numFmtId="0" fontId="4" fillId="0" borderId="0" xfId="0" applyFont="1" applyBorder="1" applyAlignment="1">
      <alignment horizontal="center"/>
    </xf>
    <xf numFmtId="44" fontId="4" fillId="0" borderId="0" xfId="1" applyFont="1" applyBorder="1" applyAlignment="1"/>
    <xf numFmtId="0" fontId="4" fillId="0" borderId="0" xfId="0" applyFont="1" applyBorder="1" applyAlignment="1">
      <alignment horizontal="center" vertical="center"/>
    </xf>
    <xf numFmtId="0" fontId="4" fillId="0" borderId="0" xfId="0" applyFont="1" applyBorder="1" applyAlignment="1"/>
    <xf numFmtId="0" fontId="4" fillId="0" borderId="1" xfId="0" applyFont="1" applyBorder="1" applyAlignment="1">
      <alignment horizontal="center" vertical="center"/>
    </xf>
    <xf numFmtId="0" fontId="4" fillId="2" borderId="1" xfId="0" applyFont="1" applyFill="1" applyBorder="1" applyAlignment="1">
      <alignment horizontal="center" vertical="center" wrapText="1"/>
    </xf>
    <xf numFmtId="44" fontId="4" fillId="3" borderId="1" xfId="1" applyFont="1" applyFill="1" applyBorder="1" applyAlignment="1"/>
    <xf numFmtId="44" fontId="4" fillId="4" borderId="1" xfId="1" applyFont="1" applyFill="1" applyBorder="1" applyAlignment="1"/>
    <xf numFmtId="0" fontId="7" fillId="0" borderId="1" xfId="0" applyFont="1" applyBorder="1" applyAlignment="1">
      <alignment vertical="center"/>
    </xf>
    <xf numFmtId="0" fontId="7" fillId="0" borderId="3" xfId="0" applyFont="1" applyBorder="1" applyAlignment="1">
      <alignment vertical="center" wrapText="1"/>
    </xf>
    <xf numFmtId="0" fontId="7" fillId="0" borderId="1" xfId="0" applyFont="1" applyBorder="1"/>
    <xf numFmtId="0" fontId="7" fillId="0" borderId="1" xfId="0" applyFont="1" applyFill="1" applyBorder="1"/>
    <xf numFmtId="0" fontId="4" fillId="0" borderId="0" xfId="0" applyFont="1" applyFill="1" applyBorder="1" applyAlignment="1">
      <alignment horizontal="center" vertical="center" wrapText="1"/>
    </xf>
    <xf numFmtId="0" fontId="4" fillId="0" borderId="0" xfId="0" applyFont="1" applyAlignment="1">
      <alignment vertical="center"/>
    </xf>
    <xf numFmtId="0" fontId="0" fillId="0" borderId="0" xfId="0" applyAlignment="1">
      <alignment vertical="center"/>
    </xf>
    <xf numFmtId="0" fontId="8" fillId="0" borderId="0" xfId="0" applyFont="1"/>
    <xf numFmtId="0" fontId="9" fillId="0" borderId="0" xfId="0" applyFont="1"/>
    <xf numFmtId="44" fontId="4" fillId="0" borderId="1" xfId="1" applyFont="1" applyFill="1" applyBorder="1" applyAlignment="1"/>
    <xf numFmtId="0" fontId="0" fillId="0" borderId="0" xfId="0" applyBorder="1"/>
    <xf numFmtId="0" fontId="0" fillId="0" borderId="10" xfId="0" applyBorder="1"/>
    <xf numFmtId="0" fontId="4" fillId="0" borderId="0" xfId="0" applyFont="1" applyBorder="1"/>
    <xf numFmtId="0" fontId="4" fillId="0" borderId="5" xfId="0" applyFont="1" applyBorder="1"/>
    <xf numFmtId="0" fontId="4" fillId="2" borderId="1" xfId="0" applyNumberFormat="1" applyFont="1" applyFill="1" applyBorder="1" applyAlignment="1">
      <alignment horizontal="center" vertical="center" wrapText="1"/>
    </xf>
    <xf numFmtId="0" fontId="4" fillId="0" borderId="0" xfId="1" applyNumberFormat="1" applyFont="1" applyBorder="1" applyAlignment="1"/>
    <xf numFmtId="0" fontId="4" fillId="0" borderId="0" xfId="0" applyNumberFormat="1" applyFont="1"/>
    <xf numFmtId="0" fontId="4" fillId="4" borderId="1" xfId="1" applyNumberFormat="1" applyFont="1" applyFill="1" applyBorder="1" applyAlignment="1">
      <alignment horizontal="center"/>
    </xf>
    <xf numFmtId="0" fontId="4" fillId="0" borderId="1" xfId="1" applyNumberFormat="1" applyFont="1" applyFill="1" applyBorder="1" applyAlignment="1">
      <alignment horizontal="center"/>
    </xf>
    <xf numFmtId="0" fontId="0" fillId="0" borderId="0" xfId="0" applyBorder="1" applyAlignment="1"/>
    <xf numFmtId="0" fontId="4" fillId="3" borderId="1" xfId="1" applyNumberFormat="1" applyFont="1" applyFill="1" applyBorder="1" applyAlignment="1">
      <alignment horizontal="center"/>
    </xf>
    <xf numFmtId="0" fontId="0" fillId="0" borderId="0" xfId="0" applyNumberFormat="1" applyAlignment="1">
      <alignment horizontal="center"/>
    </xf>
    <xf numFmtId="0" fontId="4" fillId="0" borderId="0" xfId="0" applyNumberFormat="1" applyFont="1" applyAlignment="1">
      <alignment horizontal="center"/>
    </xf>
    <xf numFmtId="0" fontId="0" fillId="0" borderId="0" xfId="0" applyNumberFormat="1" applyBorder="1" applyAlignment="1">
      <alignment horizontal="center"/>
    </xf>
    <xf numFmtId="44" fontId="4" fillId="0" borderId="0" xfId="1" applyFont="1" applyFill="1" applyBorder="1" applyAlignment="1">
      <alignment horizontal="center"/>
    </xf>
    <xf numFmtId="0" fontId="4" fillId="0" borderId="0" xfId="0" applyNumberFormat="1" applyFont="1" applyBorder="1" applyAlignment="1">
      <alignment horizontal="center"/>
    </xf>
    <xf numFmtId="44" fontId="4" fillId="0" borderId="9" xfId="1" applyFont="1" applyFill="1" applyBorder="1" applyAlignment="1">
      <alignment horizontal="center"/>
    </xf>
    <xf numFmtId="0" fontId="4" fillId="0" borderId="4" xfId="0" applyFont="1" applyFill="1" applyBorder="1" applyAlignment="1">
      <alignment horizontal="center"/>
    </xf>
    <xf numFmtId="0" fontId="4" fillId="0" borderId="11" xfId="0" applyNumberFormat="1" applyFont="1" applyBorder="1" applyAlignment="1">
      <alignment horizontal="center" vertical="center" wrapText="1"/>
    </xf>
    <xf numFmtId="44" fontId="4" fillId="0" borderId="12" xfId="0" applyNumberFormat="1" applyFont="1" applyBorder="1" applyAlignment="1">
      <alignment vertical="center"/>
    </xf>
    <xf numFmtId="0" fontId="5" fillId="0" borderId="4" xfId="0" applyFont="1" applyBorder="1" applyAlignment="1">
      <alignment horizontal="center" vertical="center"/>
    </xf>
    <xf numFmtId="0" fontId="5" fillId="0" borderId="13" xfId="0" applyFont="1" applyBorder="1" applyAlignment="1">
      <alignment horizontal="center" vertical="center"/>
    </xf>
    <xf numFmtId="0" fontId="6" fillId="4" borderId="3"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0" fillId="0" borderId="0" xfId="0" applyAlignment="1">
      <alignment horizontal="left" wrapText="1"/>
    </xf>
    <xf numFmtId="0" fontId="6" fillId="3" borderId="1"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0" fillId="0" borderId="0" xfId="0" applyBorder="1" applyAlignment="1">
      <alignment horizontal="center"/>
    </xf>
    <xf numFmtId="0" fontId="5" fillId="4" borderId="3"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0" fillId="0" borderId="7" xfId="0" applyBorder="1" applyAlignment="1">
      <alignment horizontal="center" wrapText="1"/>
    </xf>
    <xf numFmtId="0" fontId="0" fillId="0" borderId="8" xfId="0" applyBorder="1" applyAlignment="1">
      <alignment horizontal="center" wrapText="1"/>
    </xf>
  </cellXfs>
  <cellStyles count="2">
    <cellStyle name="Monétaire"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84"/>
  <sheetViews>
    <sheetView tabSelected="1" showRuler="0" topLeftCell="A37" zoomScaleNormal="100" workbookViewId="0">
      <selection activeCell="M2" sqref="M2"/>
    </sheetView>
  </sheetViews>
  <sheetFormatPr baseColWidth="10" defaultRowHeight="15" x14ac:dyDescent="0.25"/>
  <cols>
    <col min="1" max="1" width="3.85546875" style="3" customWidth="1"/>
    <col min="2" max="2" width="49" style="3" customWidth="1"/>
    <col min="3" max="3" width="10" style="3" customWidth="1"/>
    <col min="4" max="4" width="10" style="30" customWidth="1"/>
    <col min="5" max="6" width="10" style="3" customWidth="1"/>
    <col min="7" max="7" width="10" style="36" customWidth="1"/>
    <col min="8" max="8" width="10" style="3" customWidth="1"/>
  </cols>
  <sheetData>
    <row r="1" spans="1:11" ht="30.75" customHeight="1" x14ac:dyDescent="0.25">
      <c r="A1" s="4" t="s">
        <v>4</v>
      </c>
      <c r="B1" s="4" t="s">
        <v>30</v>
      </c>
      <c r="C1" s="44" t="s">
        <v>29</v>
      </c>
      <c r="D1" s="45"/>
      <c r="E1" s="45"/>
      <c r="F1" s="45"/>
      <c r="G1" s="45"/>
      <c r="H1" s="45"/>
      <c r="I1" s="45"/>
      <c r="J1" s="45"/>
      <c r="K1" s="45"/>
    </row>
    <row r="2" spans="1:11" ht="43.5" customHeight="1" x14ac:dyDescent="0.25">
      <c r="C2" s="46" t="s">
        <v>23</v>
      </c>
      <c r="D2" s="47"/>
      <c r="E2" s="47"/>
      <c r="F2" s="46" t="s">
        <v>65</v>
      </c>
      <c r="G2" s="47"/>
      <c r="H2" s="47"/>
      <c r="I2" s="52" t="s">
        <v>2</v>
      </c>
      <c r="J2" s="52"/>
      <c r="K2" s="52"/>
    </row>
    <row r="3" spans="1:11" s="20" customFormat="1" ht="15" customHeight="1" x14ac:dyDescent="0.25">
      <c r="A3" s="19"/>
      <c r="B3" s="19"/>
      <c r="C3" s="58" t="s">
        <v>31</v>
      </c>
      <c r="D3" s="59"/>
      <c r="E3" s="60"/>
      <c r="F3" s="58" t="s">
        <v>31</v>
      </c>
      <c r="G3" s="59"/>
      <c r="H3" s="60"/>
      <c r="I3" s="48" t="s">
        <v>31</v>
      </c>
      <c r="J3" s="49"/>
      <c r="K3" s="50"/>
    </row>
    <row r="4" spans="1:11" ht="52.5" customHeight="1" x14ac:dyDescent="0.25">
      <c r="A4" s="53" t="s">
        <v>1</v>
      </c>
      <c r="B4" s="54"/>
      <c r="C4" s="11" t="s">
        <v>3</v>
      </c>
      <c r="D4" s="28" t="s">
        <v>61</v>
      </c>
      <c r="E4" s="11" t="s">
        <v>62</v>
      </c>
      <c r="F4" s="11" t="s">
        <v>3</v>
      </c>
      <c r="G4" s="28" t="s">
        <v>61</v>
      </c>
      <c r="H4" s="11" t="s">
        <v>62</v>
      </c>
      <c r="I4" s="11" t="s">
        <v>3</v>
      </c>
      <c r="J4" s="28" t="s">
        <v>61</v>
      </c>
      <c r="K4" s="11" t="s">
        <v>62</v>
      </c>
    </row>
    <row r="5" spans="1:11" x14ac:dyDescent="0.25">
      <c r="A5" s="10">
        <v>1</v>
      </c>
      <c r="B5" s="15" t="s">
        <v>8</v>
      </c>
      <c r="C5" s="13">
        <v>0</v>
      </c>
      <c r="D5" s="31">
        <v>100</v>
      </c>
      <c r="E5" s="13">
        <f>D5*C5</f>
        <v>0</v>
      </c>
      <c r="F5" s="13">
        <v>0</v>
      </c>
      <c r="G5" s="31">
        <v>100</v>
      </c>
      <c r="H5" s="13">
        <f>G5*F5</f>
        <v>0</v>
      </c>
      <c r="I5" s="12">
        <v>0</v>
      </c>
      <c r="J5" s="34">
        <v>400</v>
      </c>
      <c r="K5" s="12">
        <f>J5*I5</f>
        <v>0</v>
      </c>
    </row>
    <row r="6" spans="1:11" ht="15" customHeight="1" x14ac:dyDescent="0.25">
      <c r="A6" s="10">
        <v>2</v>
      </c>
      <c r="B6" s="15" t="s">
        <v>9</v>
      </c>
      <c r="C6" s="13">
        <v>0</v>
      </c>
      <c r="D6" s="31">
        <v>300</v>
      </c>
      <c r="E6" s="13">
        <f t="shared" ref="E6:E60" si="0">D6*C6</f>
        <v>0</v>
      </c>
      <c r="F6" s="13">
        <v>0</v>
      </c>
      <c r="G6" s="31">
        <v>300</v>
      </c>
      <c r="H6" s="13">
        <f t="shared" ref="H6:H18" si="1">G6*F6</f>
        <v>0</v>
      </c>
      <c r="I6" s="12">
        <v>0</v>
      </c>
      <c r="J6" s="34">
        <v>500</v>
      </c>
      <c r="K6" s="12">
        <f t="shared" ref="K6:K48" si="2">J6*I6</f>
        <v>0</v>
      </c>
    </row>
    <row r="7" spans="1:11" x14ac:dyDescent="0.25">
      <c r="A7" s="10">
        <v>3</v>
      </c>
      <c r="B7" s="16" t="s">
        <v>10</v>
      </c>
      <c r="C7" s="13">
        <v>0</v>
      </c>
      <c r="D7" s="31">
        <v>64</v>
      </c>
      <c r="E7" s="13">
        <f t="shared" si="0"/>
        <v>0</v>
      </c>
      <c r="F7" s="13">
        <v>0</v>
      </c>
      <c r="G7" s="31">
        <v>64</v>
      </c>
      <c r="H7" s="13">
        <f t="shared" si="1"/>
        <v>0</v>
      </c>
      <c r="I7" s="12">
        <v>0</v>
      </c>
      <c r="J7" s="34">
        <v>196</v>
      </c>
      <c r="K7" s="12">
        <f t="shared" si="2"/>
        <v>0</v>
      </c>
    </row>
    <row r="8" spans="1:11" x14ac:dyDescent="0.25">
      <c r="A8" s="10">
        <v>4</v>
      </c>
      <c r="B8" s="16" t="s">
        <v>11</v>
      </c>
      <c r="C8" s="13">
        <v>0</v>
      </c>
      <c r="D8" s="31">
        <v>6</v>
      </c>
      <c r="E8" s="13">
        <f t="shared" si="0"/>
        <v>0</v>
      </c>
      <c r="F8" s="13">
        <v>0</v>
      </c>
      <c r="G8" s="31">
        <v>6</v>
      </c>
      <c r="H8" s="13">
        <f t="shared" si="1"/>
        <v>0</v>
      </c>
      <c r="I8" s="12">
        <v>0</v>
      </c>
      <c r="J8" s="34">
        <v>27</v>
      </c>
      <c r="K8" s="12">
        <f t="shared" si="2"/>
        <v>0</v>
      </c>
    </row>
    <row r="9" spans="1:11" x14ac:dyDescent="0.25">
      <c r="A9" s="10">
        <v>5</v>
      </c>
      <c r="B9" s="16" t="s">
        <v>12</v>
      </c>
      <c r="C9" s="13">
        <v>0</v>
      </c>
      <c r="D9" s="31">
        <v>2</v>
      </c>
      <c r="E9" s="13">
        <f t="shared" si="0"/>
        <v>0</v>
      </c>
      <c r="F9" s="13">
        <v>0</v>
      </c>
      <c r="G9" s="31">
        <v>2</v>
      </c>
      <c r="H9" s="13">
        <f t="shared" si="1"/>
        <v>0</v>
      </c>
      <c r="I9" s="12">
        <v>0</v>
      </c>
      <c r="J9" s="34">
        <v>7</v>
      </c>
      <c r="K9" s="12">
        <f t="shared" si="2"/>
        <v>0</v>
      </c>
    </row>
    <row r="10" spans="1:11" x14ac:dyDescent="0.25">
      <c r="A10" s="10">
        <v>6</v>
      </c>
      <c r="B10" s="17" t="s">
        <v>13</v>
      </c>
      <c r="C10" s="13">
        <v>0</v>
      </c>
      <c r="D10" s="31">
        <v>151</v>
      </c>
      <c r="E10" s="13">
        <f t="shared" si="0"/>
        <v>0</v>
      </c>
      <c r="F10" s="13">
        <v>0</v>
      </c>
      <c r="G10" s="31">
        <v>151</v>
      </c>
      <c r="H10" s="13">
        <f t="shared" si="1"/>
        <v>0</v>
      </c>
      <c r="I10" s="12">
        <v>0</v>
      </c>
      <c r="J10" s="34">
        <v>245</v>
      </c>
      <c r="K10" s="12">
        <f t="shared" si="2"/>
        <v>0</v>
      </c>
    </row>
    <row r="11" spans="1:11" x14ac:dyDescent="0.25">
      <c r="A11" s="10">
        <v>7</v>
      </c>
      <c r="B11" s="17" t="s">
        <v>14</v>
      </c>
      <c r="C11" s="13">
        <v>0</v>
      </c>
      <c r="D11" s="31">
        <v>10</v>
      </c>
      <c r="E11" s="13">
        <f t="shared" si="0"/>
        <v>0</v>
      </c>
      <c r="F11" s="13">
        <v>0</v>
      </c>
      <c r="G11" s="31">
        <v>10</v>
      </c>
      <c r="H11" s="13">
        <f t="shared" si="1"/>
        <v>0</v>
      </c>
      <c r="I11" s="12">
        <v>0</v>
      </c>
      <c r="J11" s="34">
        <v>32</v>
      </c>
      <c r="K11" s="12">
        <f t="shared" si="2"/>
        <v>0</v>
      </c>
    </row>
    <row r="12" spans="1:11" x14ac:dyDescent="0.25">
      <c r="A12" s="10">
        <v>8</v>
      </c>
      <c r="B12" s="17" t="s">
        <v>15</v>
      </c>
      <c r="C12" s="13">
        <v>0</v>
      </c>
      <c r="D12" s="31">
        <v>4</v>
      </c>
      <c r="E12" s="13">
        <f t="shared" si="0"/>
        <v>0</v>
      </c>
      <c r="F12" s="13">
        <v>0</v>
      </c>
      <c r="G12" s="31">
        <v>4</v>
      </c>
      <c r="H12" s="13">
        <f t="shared" si="1"/>
        <v>0</v>
      </c>
      <c r="I12" s="12">
        <v>0</v>
      </c>
      <c r="J12" s="34">
        <v>16</v>
      </c>
      <c r="K12" s="12">
        <f t="shared" si="2"/>
        <v>0</v>
      </c>
    </row>
    <row r="13" spans="1:11" x14ac:dyDescent="0.25">
      <c r="A13" s="10">
        <v>9</v>
      </c>
      <c r="B13" s="17" t="s">
        <v>16</v>
      </c>
      <c r="C13" s="13">
        <v>0</v>
      </c>
      <c r="D13" s="31">
        <v>64</v>
      </c>
      <c r="E13" s="13">
        <f t="shared" si="0"/>
        <v>0</v>
      </c>
      <c r="F13" s="13">
        <v>0</v>
      </c>
      <c r="G13" s="31">
        <v>64</v>
      </c>
      <c r="H13" s="13">
        <f t="shared" si="1"/>
        <v>0</v>
      </c>
      <c r="I13" s="12">
        <v>0</v>
      </c>
      <c r="J13" s="34">
        <v>245</v>
      </c>
      <c r="K13" s="12">
        <f t="shared" si="2"/>
        <v>0</v>
      </c>
    </row>
    <row r="14" spans="1:11" ht="15" customHeight="1" x14ac:dyDescent="0.25">
      <c r="A14" s="10">
        <v>10</v>
      </c>
      <c r="B14" s="17" t="s">
        <v>17</v>
      </c>
      <c r="C14" s="13">
        <v>0</v>
      </c>
      <c r="D14" s="31">
        <v>6</v>
      </c>
      <c r="E14" s="13">
        <f t="shared" si="0"/>
        <v>0</v>
      </c>
      <c r="F14" s="13">
        <v>0</v>
      </c>
      <c r="G14" s="31">
        <v>6</v>
      </c>
      <c r="H14" s="13">
        <f t="shared" si="1"/>
        <v>0</v>
      </c>
      <c r="I14" s="12">
        <v>0</v>
      </c>
      <c r="J14" s="34">
        <v>32</v>
      </c>
      <c r="K14" s="12">
        <f t="shared" si="2"/>
        <v>0</v>
      </c>
    </row>
    <row r="15" spans="1:11" ht="15" customHeight="1" x14ac:dyDescent="0.25">
      <c r="A15" s="10">
        <v>11</v>
      </c>
      <c r="B15" s="17" t="s">
        <v>18</v>
      </c>
      <c r="C15" s="13">
        <v>0</v>
      </c>
      <c r="D15" s="31">
        <v>2</v>
      </c>
      <c r="E15" s="13">
        <f t="shared" si="0"/>
        <v>0</v>
      </c>
      <c r="F15" s="13">
        <v>0</v>
      </c>
      <c r="G15" s="31">
        <v>2</v>
      </c>
      <c r="H15" s="13">
        <f t="shared" si="1"/>
        <v>0</v>
      </c>
      <c r="I15" s="12">
        <v>0</v>
      </c>
      <c r="J15" s="34">
        <v>16</v>
      </c>
      <c r="K15" s="12">
        <f t="shared" si="2"/>
        <v>0</v>
      </c>
    </row>
    <row r="16" spans="1:11" ht="15" customHeight="1" x14ac:dyDescent="0.25">
      <c r="A16" s="10">
        <v>12</v>
      </c>
      <c r="B16" s="17" t="s">
        <v>19</v>
      </c>
      <c r="C16" s="13">
        <v>0</v>
      </c>
      <c r="D16" s="31">
        <v>151</v>
      </c>
      <c r="E16" s="13">
        <f t="shared" si="0"/>
        <v>0</v>
      </c>
      <c r="F16" s="13">
        <v>0</v>
      </c>
      <c r="G16" s="31">
        <v>151</v>
      </c>
      <c r="H16" s="13">
        <f t="shared" si="1"/>
        <v>0</v>
      </c>
      <c r="I16" s="12">
        <v>0</v>
      </c>
      <c r="J16" s="34">
        <v>245</v>
      </c>
      <c r="K16" s="12">
        <f t="shared" si="2"/>
        <v>0</v>
      </c>
    </row>
    <row r="17" spans="1:11" ht="15" customHeight="1" x14ac:dyDescent="0.25">
      <c r="A17" s="10">
        <v>13</v>
      </c>
      <c r="B17" s="17" t="s">
        <v>20</v>
      </c>
      <c r="C17" s="13">
        <v>0</v>
      </c>
      <c r="D17" s="31">
        <v>10</v>
      </c>
      <c r="E17" s="13">
        <f t="shared" si="0"/>
        <v>0</v>
      </c>
      <c r="F17" s="13">
        <v>0</v>
      </c>
      <c r="G17" s="31">
        <v>10</v>
      </c>
      <c r="H17" s="13">
        <f t="shared" si="1"/>
        <v>0</v>
      </c>
      <c r="I17" s="12">
        <v>0</v>
      </c>
      <c r="J17" s="34">
        <v>32</v>
      </c>
      <c r="K17" s="12">
        <f t="shared" si="2"/>
        <v>0</v>
      </c>
    </row>
    <row r="18" spans="1:11" x14ac:dyDescent="0.25">
      <c r="A18" s="10">
        <v>14</v>
      </c>
      <c r="B18" s="17" t="s">
        <v>21</v>
      </c>
      <c r="C18" s="13">
        <v>0</v>
      </c>
      <c r="D18" s="31">
        <v>4</v>
      </c>
      <c r="E18" s="13">
        <f t="shared" si="0"/>
        <v>0</v>
      </c>
      <c r="F18" s="13">
        <v>0</v>
      </c>
      <c r="G18" s="31">
        <v>4</v>
      </c>
      <c r="H18" s="13">
        <f t="shared" si="1"/>
        <v>0</v>
      </c>
      <c r="I18" s="12">
        <v>0</v>
      </c>
      <c r="J18" s="34">
        <v>16</v>
      </c>
      <c r="K18" s="12">
        <f t="shared" si="2"/>
        <v>0</v>
      </c>
    </row>
    <row r="19" spans="1:11" ht="30" x14ac:dyDescent="0.25">
      <c r="A19" s="53" t="s">
        <v>0</v>
      </c>
      <c r="B19" s="54"/>
      <c r="C19" s="11" t="s">
        <v>3</v>
      </c>
      <c r="D19" s="28" t="s">
        <v>61</v>
      </c>
      <c r="E19" s="11" t="s">
        <v>62</v>
      </c>
      <c r="F19" s="11" t="s">
        <v>3</v>
      </c>
      <c r="G19" s="28" t="s">
        <v>61</v>
      </c>
      <c r="H19" s="11" t="s">
        <v>62</v>
      </c>
      <c r="I19" s="11" t="s">
        <v>3</v>
      </c>
      <c r="J19" s="28" t="s">
        <v>61</v>
      </c>
      <c r="K19" s="11" t="s">
        <v>62</v>
      </c>
    </row>
    <row r="20" spans="1:11" x14ac:dyDescent="0.25">
      <c r="A20" s="10">
        <v>15</v>
      </c>
      <c r="B20" s="15" t="s">
        <v>8</v>
      </c>
      <c r="C20" s="13">
        <v>0</v>
      </c>
      <c r="D20" s="31">
        <v>30</v>
      </c>
      <c r="E20" s="13">
        <f t="shared" si="0"/>
        <v>0</v>
      </c>
      <c r="F20" s="13">
        <v>0</v>
      </c>
      <c r="G20" s="31">
        <v>30</v>
      </c>
      <c r="H20" s="13">
        <f t="shared" ref="H20:H33" si="3">G20*F20</f>
        <v>0</v>
      </c>
      <c r="I20" s="12">
        <v>0</v>
      </c>
      <c r="J20" s="34">
        <v>40</v>
      </c>
      <c r="K20" s="12">
        <f t="shared" si="2"/>
        <v>0</v>
      </c>
    </row>
    <row r="21" spans="1:11" x14ac:dyDescent="0.25">
      <c r="A21" s="10">
        <v>16</v>
      </c>
      <c r="B21" s="15" t="s">
        <v>9</v>
      </c>
      <c r="C21" s="13">
        <v>0</v>
      </c>
      <c r="D21" s="31">
        <v>120</v>
      </c>
      <c r="E21" s="13">
        <f t="shared" si="0"/>
        <v>0</v>
      </c>
      <c r="F21" s="13">
        <v>0</v>
      </c>
      <c r="G21" s="31">
        <v>120</v>
      </c>
      <c r="H21" s="13">
        <f t="shared" si="3"/>
        <v>0</v>
      </c>
      <c r="I21" s="12">
        <v>0</v>
      </c>
      <c r="J21" s="34">
        <v>50</v>
      </c>
      <c r="K21" s="12">
        <f t="shared" si="2"/>
        <v>0</v>
      </c>
    </row>
    <row r="22" spans="1:11" x14ac:dyDescent="0.25">
      <c r="A22" s="10">
        <v>17</v>
      </c>
      <c r="B22" s="16" t="s">
        <v>40</v>
      </c>
      <c r="C22" s="13">
        <v>0</v>
      </c>
      <c r="D22" s="31">
        <v>21</v>
      </c>
      <c r="E22" s="13">
        <f t="shared" si="0"/>
        <v>0</v>
      </c>
      <c r="F22" s="13">
        <v>0</v>
      </c>
      <c r="G22" s="31">
        <v>21</v>
      </c>
      <c r="H22" s="13">
        <f t="shared" si="3"/>
        <v>0</v>
      </c>
      <c r="I22" s="12">
        <v>0</v>
      </c>
      <c r="J22" s="34">
        <v>20</v>
      </c>
      <c r="K22" s="12">
        <f t="shared" si="2"/>
        <v>0</v>
      </c>
    </row>
    <row r="23" spans="1:11" x14ac:dyDescent="0.25">
      <c r="A23" s="10">
        <v>18</v>
      </c>
      <c r="B23" s="16" t="s">
        <v>41</v>
      </c>
      <c r="C23" s="13">
        <v>0</v>
      </c>
      <c r="D23" s="31">
        <v>3</v>
      </c>
      <c r="E23" s="13">
        <f t="shared" si="0"/>
        <v>0</v>
      </c>
      <c r="F23" s="13">
        <v>0</v>
      </c>
      <c r="G23" s="31">
        <v>3</v>
      </c>
      <c r="H23" s="13">
        <f t="shared" si="3"/>
        <v>0</v>
      </c>
      <c r="I23" s="12">
        <v>0</v>
      </c>
      <c r="J23" s="34">
        <v>3</v>
      </c>
      <c r="K23" s="12">
        <f t="shared" si="2"/>
        <v>0</v>
      </c>
    </row>
    <row r="24" spans="1:11" x14ac:dyDescent="0.25">
      <c r="A24" s="10">
        <v>19</v>
      </c>
      <c r="B24" s="16" t="s">
        <v>42</v>
      </c>
      <c r="C24" s="13">
        <v>0</v>
      </c>
      <c r="D24" s="31">
        <v>1</v>
      </c>
      <c r="E24" s="13">
        <f t="shared" si="0"/>
        <v>0</v>
      </c>
      <c r="F24" s="13">
        <v>0</v>
      </c>
      <c r="G24" s="31">
        <v>1</v>
      </c>
      <c r="H24" s="13">
        <f t="shared" si="3"/>
        <v>0</v>
      </c>
      <c r="I24" s="12">
        <v>0</v>
      </c>
      <c r="J24" s="34">
        <v>1</v>
      </c>
      <c r="K24" s="12">
        <f t="shared" si="2"/>
        <v>0</v>
      </c>
    </row>
    <row r="25" spans="1:11" x14ac:dyDescent="0.25">
      <c r="A25" s="10">
        <v>20</v>
      </c>
      <c r="B25" s="17" t="s">
        <v>43</v>
      </c>
      <c r="C25" s="13">
        <v>0</v>
      </c>
      <c r="D25" s="31">
        <v>51</v>
      </c>
      <c r="E25" s="13">
        <f t="shared" si="0"/>
        <v>0</v>
      </c>
      <c r="F25" s="13">
        <v>0</v>
      </c>
      <c r="G25" s="31">
        <v>51</v>
      </c>
      <c r="H25" s="13">
        <f t="shared" si="3"/>
        <v>0</v>
      </c>
      <c r="I25" s="12">
        <v>0</v>
      </c>
      <c r="J25" s="34">
        <v>25</v>
      </c>
      <c r="K25" s="12">
        <f t="shared" si="2"/>
        <v>0</v>
      </c>
    </row>
    <row r="26" spans="1:11" x14ac:dyDescent="0.25">
      <c r="A26" s="10">
        <v>21</v>
      </c>
      <c r="B26" s="17" t="s">
        <v>44</v>
      </c>
      <c r="C26" s="13">
        <v>0</v>
      </c>
      <c r="D26" s="31">
        <v>3</v>
      </c>
      <c r="E26" s="13">
        <f t="shared" si="0"/>
        <v>0</v>
      </c>
      <c r="F26" s="13">
        <v>0</v>
      </c>
      <c r="G26" s="31">
        <v>3</v>
      </c>
      <c r="H26" s="13">
        <f t="shared" si="3"/>
        <v>0</v>
      </c>
      <c r="I26" s="12">
        <v>0</v>
      </c>
      <c r="J26" s="34">
        <v>3</v>
      </c>
      <c r="K26" s="12">
        <f t="shared" si="2"/>
        <v>0</v>
      </c>
    </row>
    <row r="27" spans="1:11" x14ac:dyDescent="0.25">
      <c r="A27" s="10">
        <v>22</v>
      </c>
      <c r="B27" s="17" t="s">
        <v>45</v>
      </c>
      <c r="C27" s="13">
        <v>0</v>
      </c>
      <c r="D27" s="31">
        <v>2</v>
      </c>
      <c r="E27" s="13">
        <f t="shared" si="0"/>
        <v>0</v>
      </c>
      <c r="F27" s="13">
        <v>0</v>
      </c>
      <c r="G27" s="31">
        <v>2</v>
      </c>
      <c r="H27" s="13">
        <f t="shared" si="3"/>
        <v>0</v>
      </c>
      <c r="I27" s="12">
        <v>0</v>
      </c>
      <c r="J27" s="34">
        <v>2</v>
      </c>
      <c r="K27" s="12">
        <f t="shared" si="2"/>
        <v>0</v>
      </c>
    </row>
    <row r="28" spans="1:11" x14ac:dyDescent="0.25">
      <c r="A28" s="10">
        <v>23</v>
      </c>
      <c r="B28" s="17" t="s">
        <v>46</v>
      </c>
      <c r="C28" s="13">
        <v>0</v>
      </c>
      <c r="D28" s="31">
        <v>21</v>
      </c>
      <c r="E28" s="13">
        <f t="shared" si="0"/>
        <v>0</v>
      </c>
      <c r="F28" s="13">
        <v>0</v>
      </c>
      <c r="G28" s="31">
        <v>21</v>
      </c>
      <c r="H28" s="13">
        <f t="shared" si="3"/>
        <v>0</v>
      </c>
      <c r="I28" s="12">
        <v>0</v>
      </c>
      <c r="J28" s="34">
        <v>20</v>
      </c>
      <c r="K28" s="12">
        <f t="shared" si="2"/>
        <v>0</v>
      </c>
    </row>
    <row r="29" spans="1:11" x14ac:dyDescent="0.25">
      <c r="A29" s="10">
        <v>24</v>
      </c>
      <c r="B29" s="17" t="s">
        <v>47</v>
      </c>
      <c r="C29" s="13">
        <v>0</v>
      </c>
      <c r="D29" s="31">
        <v>3</v>
      </c>
      <c r="E29" s="13">
        <f t="shared" si="0"/>
        <v>0</v>
      </c>
      <c r="F29" s="13">
        <v>0</v>
      </c>
      <c r="G29" s="31">
        <v>3</v>
      </c>
      <c r="H29" s="13">
        <f t="shared" si="3"/>
        <v>0</v>
      </c>
      <c r="I29" s="12">
        <v>0</v>
      </c>
      <c r="J29" s="34">
        <v>3</v>
      </c>
      <c r="K29" s="12">
        <f t="shared" si="2"/>
        <v>0</v>
      </c>
    </row>
    <row r="30" spans="1:11" x14ac:dyDescent="0.25">
      <c r="A30" s="10">
        <v>25</v>
      </c>
      <c r="B30" s="17" t="s">
        <v>48</v>
      </c>
      <c r="C30" s="13">
        <v>0</v>
      </c>
      <c r="D30" s="31">
        <v>1</v>
      </c>
      <c r="E30" s="13">
        <f t="shared" si="0"/>
        <v>0</v>
      </c>
      <c r="F30" s="13">
        <v>0</v>
      </c>
      <c r="G30" s="31">
        <v>1</v>
      </c>
      <c r="H30" s="13">
        <f t="shared" si="3"/>
        <v>0</v>
      </c>
      <c r="I30" s="12">
        <v>0</v>
      </c>
      <c r="J30" s="34">
        <v>1</v>
      </c>
      <c r="K30" s="12">
        <f t="shared" si="2"/>
        <v>0</v>
      </c>
    </row>
    <row r="31" spans="1:11" x14ac:dyDescent="0.25">
      <c r="A31" s="10">
        <v>26</v>
      </c>
      <c r="B31" s="17" t="s">
        <v>49</v>
      </c>
      <c r="C31" s="13">
        <v>0</v>
      </c>
      <c r="D31" s="31">
        <v>51</v>
      </c>
      <c r="E31" s="13">
        <f t="shared" si="0"/>
        <v>0</v>
      </c>
      <c r="F31" s="13">
        <v>0</v>
      </c>
      <c r="G31" s="31">
        <v>51</v>
      </c>
      <c r="H31" s="13">
        <f t="shared" si="3"/>
        <v>0</v>
      </c>
      <c r="I31" s="12">
        <v>0</v>
      </c>
      <c r="J31" s="34">
        <v>25</v>
      </c>
      <c r="K31" s="12">
        <f t="shared" si="2"/>
        <v>0</v>
      </c>
    </row>
    <row r="32" spans="1:11" x14ac:dyDescent="0.25">
      <c r="A32" s="10">
        <v>27</v>
      </c>
      <c r="B32" s="17" t="s">
        <v>50</v>
      </c>
      <c r="C32" s="13">
        <v>0</v>
      </c>
      <c r="D32" s="31">
        <v>3</v>
      </c>
      <c r="E32" s="13">
        <f t="shared" si="0"/>
        <v>0</v>
      </c>
      <c r="F32" s="13">
        <v>0</v>
      </c>
      <c r="G32" s="31">
        <v>3</v>
      </c>
      <c r="H32" s="13">
        <f t="shared" si="3"/>
        <v>0</v>
      </c>
      <c r="I32" s="12">
        <v>0</v>
      </c>
      <c r="J32" s="34">
        <v>3</v>
      </c>
      <c r="K32" s="12">
        <f t="shared" si="2"/>
        <v>0</v>
      </c>
    </row>
    <row r="33" spans="1:11" x14ac:dyDescent="0.25">
      <c r="A33" s="10">
        <v>28</v>
      </c>
      <c r="B33" s="17" t="s">
        <v>51</v>
      </c>
      <c r="C33" s="13">
        <v>0</v>
      </c>
      <c r="D33" s="31">
        <v>2</v>
      </c>
      <c r="E33" s="13">
        <f t="shared" si="0"/>
        <v>0</v>
      </c>
      <c r="F33" s="13">
        <v>0</v>
      </c>
      <c r="G33" s="31">
        <v>2</v>
      </c>
      <c r="H33" s="13">
        <f t="shared" si="3"/>
        <v>0</v>
      </c>
      <c r="I33" s="12">
        <v>0</v>
      </c>
      <c r="J33" s="34">
        <v>2</v>
      </c>
      <c r="K33" s="12">
        <f t="shared" si="2"/>
        <v>0</v>
      </c>
    </row>
    <row r="34" spans="1:11" ht="30" x14ac:dyDescent="0.25">
      <c r="A34" s="53" t="s">
        <v>22</v>
      </c>
      <c r="B34" s="54"/>
      <c r="C34" s="11" t="s">
        <v>3</v>
      </c>
      <c r="D34" s="28" t="s">
        <v>61</v>
      </c>
      <c r="E34" s="11" t="s">
        <v>62</v>
      </c>
      <c r="F34" s="11" t="s">
        <v>3</v>
      </c>
      <c r="G34" s="28" t="s">
        <v>61</v>
      </c>
      <c r="H34" s="11" t="s">
        <v>62</v>
      </c>
      <c r="I34" s="11" t="s">
        <v>3</v>
      </c>
      <c r="J34" s="28" t="s">
        <v>61</v>
      </c>
      <c r="K34" s="11" t="s">
        <v>62</v>
      </c>
    </row>
    <row r="35" spans="1:11" x14ac:dyDescent="0.25">
      <c r="A35" s="10">
        <v>29</v>
      </c>
      <c r="B35" s="15" t="s">
        <v>8</v>
      </c>
      <c r="C35" s="13">
        <v>0</v>
      </c>
      <c r="D35" s="31">
        <v>10</v>
      </c>
      <c r="E35" s="13">
        <f t="shared" si="0"/>
        <v>0</v>
      </c>
      <c r="F35" s="13">
        <v>0</v>
      </c>
      <c r="G35" s="31">
        <v>10</v>
      </c>
      <c r="H35" s="13">
        <f t="shared" ref="H35:H48" si="4">G35*F35</f>
        <v>0</v>
      </c>
      <c r="I35" s="12">
        <v>0</v>
      </c>
      <c r="J35" s="34">
        <v>3</v>
      </c>
      <c r="K35" s="12">
        <f t="shared" si="2"/>
        <v>0</v>
      </c>
    </row>
    <row r="36" spans="1:11" x14ac:dyDescent="0.25">
      <c r="A36" s="10">
        <v>30</v>
      </c>
      <c r="B36" s="15" t="s">
        <v>9</v>
      </c>
      <c r="C36" s="13">
        <v>0</v>
      </c>
      <c r="D36" s="31">
        <v>30</v>
      </c>
      <c r="E36" s="13">
        <f t="shared" si="0"/>
        <v>0</v>
      </c>
      <c r="F36" s="13">
        <v>0</v>
      </c>
      <c r="G36" s="31">
        <v>30</v>
      </c>
      <c r="H36" s="13">
        <f t="shared" si="4"/>
        <v>0</v>
      </c>
      <c r="I36" s="12">
        <v>0</v>
      </c>
      <c r="J36" s="34">
        <v>12</v>
      </c>
      <c r="K36" s="12">
        <f t="shared" si="2"/>
        <v>0</v>
      </c>
    </row>
    <row r="37" spans="1:11" x14ac:dyDescent="0.25">
      <c r="A37" s="10">
        <v>31</v>
      </c>
      <c r="B37" s="16" t="s">
        <v>10</v>
      </c>
      <c r="C37" s="13">
        <v>0</v>
      </c>
      <c r="D37" s="31">
        <v>6</v>
      </c>
      <c r="E37" s="13">
        <f t="shared" si="0"/>
        <v>0</v>
      </c>
      <c r="F37" s="13">
        <v>0</v>
      </c>
      <c r="G37" s="31">
        <v>6</v>
      </c>
      <c r="H37" s="13">
        <f t="shared" si="4"/>
        <v>0</v>
      </c>
      <c r="I37" s="12">
        <v>0</v>
      </c>
      <c r="J37" s="34">
        <v>19</v>
      </c>
      <c r="K37" s="12">
        <f t="shared" si="2"/>
        <v>0</v>
      </c>
    </row>
    <row r="38" spans="1:11" x14ac:dyDescent="0.25">
      <c r="A38" s="10">
        <v>32</v>
      </c>
      <c r="B38" s="16" t="s">
        <v>11</v>
      </c>
      <c r="C38" s="13">
        <v>0</v>
      </c>
      <c r="D38" s="31">
        <v>1</v>
      </c>
      <c r="E38" s="13">
        <f t="shared" si="0"/>
        <v>0</v>
      </c>
      <c r="F38" s="13">
        <v>0</v>
      </c>
      <c r="G38" s="31">
        <v>1</v>
      </c>
      <c r="H38" s="13">
        <f t="shared" si="4"/>
        <v>0</v>
      </c>
      <c r="I38" s="12">
        <v>0</v>
      </c>
      <c r="J38" s="34">
        <v>2</v>
      </c>
      <c r="K38" s="12">
        <f t="shared" si="2"/>
        <v>0</v>
      </c>
    </row>
    <row r="39" spans="1:11" x14ac:dyDescent="0.25">
      <c r="A39" s="10">
        <v>33</v>
      </c>
      <c r="B39" s="16" t="s">
        <v>12</v>
      </c>
      <c r="C39" s="13">
        <v>0</v>
      </c>
      <c r="D39" s="31">
        <v>1</v>
      </c>
      <c r="E39" s="13">
        <f t="shared" si="0"/>
        <v>0</v>
      </c>
      <c r="F39" s="13">
        <v>0</v>
      </c>
      <c r="G39" s="31">
        <v>1</v>
      </c>
      <c r="H39" s="13">
        <f t="shared" si="4"/>
        <v>0</v>
      </c>
      <c r="I39" s="12">
        <v>0</v>
      </c>
      <c r="J39" s="34">
        <v>1</v>
      </c>
      <c r="K39" s="12">
        <f t="shared" si="2"/>
        <v>0</v>
      </c>
    </row>
    <row r="40" spans="1:11" x14ac:dyDescent="0.25">
      <c r="A40" s="10">
        <v>34</v>
      </c>
      <c r="B40" s="17" t="s">
        <v>13</v>
      </c>
      <c r="C40" s="13">
        <v>0</v>
      </c>
      <c r="D40" s="31">
        <v>15</v>
      </c>
      <c r="E40" s="13">
        <f t="shared" si="0"/>
        <v>0</v>
      </c>
      <c r="F40" s="13">
        <v>0</v>
      </c>
      <c r="G40" s="31">
        <v>15</v>
      </c>
      <c r="H40" s="13">
        <f t="shared" si="4"/>
        <v>0</v>
      </c>
      <c r="I40" s="12">
        <v>0</v>
      </c>
      <c r="J40" s="34">
        <v>20</v>
      </c>
      <c r="K40" s="12">
        <f t="shared" si="2"/>
        <v>0</v>
      </c>
    </row>
    <row r="41" spans="1:11" x14ac:dyDescent="0.25">
      <c r="A41" s="10">
        <v>35</v>
      </c>
      <c r="B41" s="17" t="s">
        <v>14</v>
      </c>
      <c r="C41" s="13">
        <v>0</v>
      </c>
      <c r="D41" s="31">
        <v>1</v>
      </c>
      <c r="E41" s="13">
        <f t="shared" si="0"/>
        <v>0</v>
      </c>
      <c r="F41" s="13">
        <v>0</v>
      </c>
      <c r="G41" s="31">
        <v>1</v>
      </c>
      <c r="H41" s="13">
        <f t="shared" si="4"/>
        <v>0</v>
      </c>
      <c r="I41" s="12">
        <v>0</v>
      </c>
      <c r="J41" s="34">
        <v>3</v>
      </c>
      <c r="K41" s="12">
        <f t="shared" si="2"/>
        <v>0</v>
      </c>
    </row>
    <row r="42" spans="1:11" x14ac:dyDescent="0.25">
      <c r="A42" s="10">
        <v>36</v>
      </c>
      <c r="B42" s="17" t="s">
        <v>15</v>
      </c>
      <c r="C42" s="13">
        <v>0</v>
      </c>
      <c r="D42" s="31">
        <v>1</v>
      </c>
      <c r="E42" s="13">
        <f t="shared" si="0"/>
        <v>0</v>
      </c>
      <c r="F42" s="13">
        <v>0</v>
      </c>
      <c r="G42" s="31">
        <v>1</v>
      </c>
      <c r="H42" s="13">
        <f t="shared" si="4"/>
        <v>0</v>
      </c>
      <c r="I42" s="12">
        <v>0</v>
      </c>
      <c r="J42" s="34">
        <v>4</v>
      </c>
      <c r="K42" s="12">
        <f t="shared" si="2"/>
        <v>0</v>
      </c>
    </row>
    <row r="43" spans="1:11" x14ac:dyDescent="0.25">
      <c r="A43" s="10">
        <v>37</v>
      </c>
      <c r="B43" s="17" t="s">
        <v>16</v>
      </c>
      <c r="C43" s="13">
        <v>0</v>
      </c>
      <c r="D43" s="31">
        <v>6</v>
      </c>
      <c r="E43" s="13">
        <f t="shared" si="0"/>
        <v>0</v>
      </c>
      <c r="F43" s="13">
        <v>0</v>
      </c>
      <c r="G43" s="31">
        <v>6</v>
      </c>
      <c r="H43" s="13">
        <f t="shared" si="4"/>
        <v>0</v>
      </c>
      <c r="I43" s="12">
        <v>0</v>
      </c>
      <c r="J43" s="34">
        <v>19</v>
      </c>
      <c r="K43" s="12">
        <f t="shared" si="2"/>
        <v>0</v>
      </c>
    </row>
    <row r="44" spans="1:11" x14ac:dyDescent="0.25">
      <c r="A44" s="10">
        <v>38</v>
      </c>
      <c r="B44" s="17" t="s">
        <v>17</v>
      </c>
      <c r="C44" s="13">
        <v>0</v>
      </c>
      <c r="D44" s="31">
        <v>1</v>
      </c>
      <c r="E44" s="13">
        <f t="shared" si="0"/>
        <v>0</v>
      </c>
      <c r="F44" s="13">
        <v>0</v>
      </c>
      <c r="G44" s="31">
        <v>1</v>
      </c>
      <c r="H44" s="13">
        <f t="shared" si="4"/>
        <v>0</v>
      </c>
      <c r="I44" s="12">
        <v>0</v>
      </c>
      <c r="J44" s="34">
        <v>2</v>
      </c>
      <c r="K44" s="12">
        <f t="shared" si="2"/>
        <v>0</v>
      </c>
    </row>
    <row r="45" spans="1:11" x14ac:dyDescent="0.25">
      <c r="A45" s="10">
        <v>39</v>
      </c>
      <c r="B45" s="17" t="s">
        <v>18</v>
      </c>
      <c r="C45" s="13">
        <v>0</v>
      </c>
      <c r="D45" s="31">
        <v>1</v>
      </c>
      <c r="E45" s="13">
        <f t="shared" si="0"/>
        <v>0</v>
      </c>
      <c r="F45" s="13">
        <v>0</v>
      </c>
      <c r="G45" s="31">
        <v>1</v>
      </c>
      <c r="H45" s="13">
        <f t="shared" si="4"/>
        <v>0</v>
      </c>
      <c r="I45" s="12">
        <v>0</v>
      </c>
      <c r="J45" s="34">
        <v>1</v>
      </c>
      <c r="K45" s="12">
        <f t="shared" si="2"/>
        <v>0</v>
      </c>
    </row>
    <row r="46" spans="1:11" x14ac:dyDescent="0.25">
      <c r="A46" s="10">
        <v>40</v>
      </c>
      <c r="B46" s="17" t="s">
        <v>19</v>
      </c>
      <c r="C46" s="13">
        <v>0</v>
      </c>
      <c r="D46" s="31">
        <v>15</v>
      </c>
      <c r="E46" s="13">
        <f t="shared" si="0"/>
        <v>0</v>
      </c>
      <c r="F46" s="13">
        <v>0</v>
      </c>
      <c r="G46" s="31">
        <v>15</v>
      </c>
      <c r="H46" s="13">
        <f t="shared" si="4"/>
        <v>0</v>
      </c>
      <c r="I46" s="12">
        <v>0</v>
      </c>
      <c r="J46" s="34">
        <v>20</v>
      </c>
      <c r="K46" s="12">
        <f t="shared" si="2"/>
        <v>0</v>
      </c>
    </row>
    <row r="47" spans="1:11" x14ac:dyDescent="0.25">
      <c r="A47" s="10">
        <v>41</v>
      </c>
      <c r="B47" s="17" t="s">
        <v>20</v>
      </c>
      <c r="C47" s="13">
        <v>0</v>
      </c>
      <c r="D47" s="31">
        <v>1</v>
      </c>
      <c r="E47" s="13">
        <f t="shared" si="0"/>
        <v>0</v>
      </c>
      <c r="F47" s="13">
        <v>0</v>
      </c>
      <c r="G47" s="31">
        <v>1</v>
      </c>
      <c r="H47" s="13">
        <f t="shared" si="4"/>
        <v>0</v>
      </c>
      <c r="I47" s="12">
        <v>0</v>
      </c>
      <c r="J47" s="34">
        <v>3</v>
      </c>
      <c r="K47" s="12">
        <f t="shared" si="2"/>
        <v>0</v>
      </c>
    </row>
    <row r="48" spans="1:11" x14ac:dyDescent="0.25">
      <c r="A48" s="10">
        <v>42</v>
      </c>
      <c r="B48" s="17" t="s">
        <v>21</v>
      </c>
      <c r="C48" s="13">
        <v>0</v>
      </c>
      <c r="D48" s="31">
        <v>1</v>
      </c>
      <c r="E48" s="13">
        <f t="shared" si="0"/>
        <v>0</v>
      </c>
      <c r="F48" s="13">
        <v>0</v>
      </c>
      <c r="G48" s="31">
        <v>1</v>
      </c>
      <c r="H48" s="13">
        <f t="shared" si="4"/>
        <v>0</v>
      </c>
      <c r="I48" s="12">
        <v>0</v>
      </c>
      <c r="J48" s="34">
        <v>4</v>
      </c>
      <c r="K48" s="12">
        <f t="shared" si="2"/>
        <v>0</v>
      </c>
    </row>
    <row r="49" spans="1:15" ht="30" x14ac:dyDescent="0.25">
      <c r="A49" s="53" t="s">
        <v>24</v>
      </c>
      <c r="B49" s="54"/>
      <c r="C49" s="11" t="s">
        <v>3</v>
      </c>
      <c r="D49" s="28" t="s">
        <v>61</v>
      </c>
      <c r="E49" s="11" t="s">
        <v>62</v>
      </c>
      <c r="F49" s="11" t="s">
        <v>3</v>
      </c>
      <c r="G49" s="28" t="s">
        <v>61</v>
      </c>
      <c r="H49" s="11" t="s">
        <v>62</v>
      </c>
      <c r="J49" s="35"/>
    </row>
    <row r="50" spans="1:15" x14ac:dyDescent="0.25">
      <c r="A50" s="10">
        <v>43</v>
      </c>
      <c r="B50" s="17" t="s">
        <v>25</v>
      </c>
      <c r="C50" s="13">
        <v>0</v>
      </c>
      <c r="D50" s="31">
        <v>1200</v>
      </c>
      <c r="E50" s="13">
        <f t="shared" si="0"/>
        <v>0</v>
      </c>
      <c r="F50" s="13">
        <v>0</v>
      </c>
      <c r="G50" s="31">
        <v>1200</v>
      </c>
      <c r="H50" s="13">
        <f t="shared" ref="H50:H55" si="5">G50*F50</f>
        <v>0</v>
      </c>
      <c r="J50" s="35"/>
    </row>
    <row r="51" spans="1:15" x14ac:dyDescent="0.25">
      <c r="A51" s="10">
        <v>44</v>
      </c>
      <c r="B51" s="17" t="s">
        <v>26</v>
      </c>
      <c r="C51" s="13">
        <v>0</v>
      </c>
      <c r="D51" s="31">
        <v>1200</v>
      </c>
      <c r="E51" s="13">
        <f t="shared" si="0"/>
        <v>0</v>
      </c>
      <c r="F51" s="13">
        <v>0</v>
      </c>
      <c r="G51" s="31">
        <v>1200</v>
      </c>
      <c r="H51" s="13">
        <f t="shared" si="5"/>
        <v>0</v>
      </c>
      <c r="I51" s="3"/>
      <c r="J51" s="36"/>
      <c r="K51" s="3"/>
    </row>
    <row r="52" spans="1:15" x14ac:dyDescent="0.25">
      <c r="A52" s="10">
        <v>45</v>
      </c>
      <c r="B52" s="17" t="s">
        <v>27</v>
      </c>
      <c r="C52" s="13">
        <v>0</v>
      </c>
      <c r="D52" s="31">
        <v>400</v>
      </c>
      <c r="E52" s="13">
        <f t="shared" si="0"/>
        <v>0</v>
      </c>
      <c r="F52" s="13">
        <v>0</v>
      </c>
      <c r="G52" s="31">
        <v>400</v>
      </c>
      <c r="H52" s="13">
        <f t="shared" si="5"/>
        <v>0</v>
      </c>
      <c r="I52" s="24"/>
      <c r="J52" s="37"/>
      <c r="K52" s="24"/>
      <c r="L52" s="24"/>
      <c r="M52" s="24"/>
      <c r="N52" s="24"/>
      <c r="O52" s="24"/>
    </row>
    <row r="53" spans="1:15" x14ac:dyDescent="0.25">
      <c r="A53" s="10">
        <v>46</v>
      </c>
      <c r="B53" s="17" t="s">
        <v>28</v>
      </c>
      <c r="C53" s="13">
        <v>0</v>
      </c>
      <c r="D53" s="31">
        <v>800</v>
      </c>
      <c r="E53" s="13">
        <f t="shared" si="0"/>
        <v>0</v>
      </c>
      <c r="F53" s="13">
        <v>0</v>
      </c>
      <c r="G53" s="31">
        <v>800</v>
      </c>
      <c r="H53" s="13">
        <f t="shared" si="5"/>
        <v>0</v>
      </c>
      <c r="I53" s="57"/>
      <c r="J53" s="57"/>
      <c r="K53" s="57"/>
      <c r="L53" s="24"/>
      <c r="M53" s="24"/>
      <c r="N53" s="24"/>
      <c r="O53" s="24"/>
    </row>
    <row r="54" spans="1:15" x14ac:dyDescent="0.25">
      <c r="A54" s="10">
        <v>47</v>
      </c>
      <c r="B54" s="17" t="s">
        <v>57</v>
      </c>
      <c r="C54" s="13">
        <v>0</v>
      </c>
      <c r="D54" s="31">
        <v>500</v>
      </c>
      <c r="E54" s="13">
        <f t="shared" si="0"/>
        <v>0</v>
      </c>
      <c r="F54" s="13">
        <v>0</v>
      </c>
      <c r="G54" s="31">
        <v>500</v>
      </c>
      <c r="H54" s="13">
        <f t="shared" si="5"/>
        <v>0</v>
      </c>
      <c r="I54" s="24"/>
      <c r="J54" s="38"/>
      <c r="K54" s="24"/>
      <c r="L54" s="24"/>
      <c r="M54" s="24"/>
      <c r="N54" s="24"/>
      <c r="O54" s="24"/>
    </row>
    <row r="55" spans="1:15" x14ac:dyDescent="0.25">
      <c r="A55" s="10">
        <v>48</v>
      </c>
      <c r="B55" s="17" t="s">
        <v>58</v>
      </c>
      <c r="C55" s="13">
        <v>0</v>
      </c>
      <c r="D55" s="31">
        <v>500</v>
      </c>
      <c r="E55" s="13">
        <f t="shared" si="0"/>
        <v>0</v>
      </c>
      <c r="F55" s="13">
        <v>0</v>
      </c>
      <c r="G55" s="31">
        <v>500</v>
      </c>
      <c r="H55" s="13">
        <f t="shared" si="5"/>
        <v>0</v>
      </c>
      <c r="I55" s="24"/>
      <c r="J55" s="39"/>
      <c r="K55" s="26"/>
      <c r="L55" s="33"/>
      <c r="M55" s="33"/>
      <c r="N55" s="33"/>
      <c r="O55" s="24"/>
    </row>
    <row r="56" spans="1:15" ht="30" x14ac:dyDescent="0.25">
      <c r="A56" s="55" t="s">
        <v>59</v>
      </c>
      <c r="B56" s="56"/>
      <c r="C56" s="11" t="s">
        <v>3</v>
      </c>
      <c r="D56" s="28" t="s">
        <v>61</v>
      </c>
      <c r="E56" s="11" t="s">
        <v>62</v>
      </c>
      <c r="F56" s="11" t="s">
        <v>3</v>
      </c>
      <c r="G56" s="28" t="s">
        <v>61</v>
      </c>
      <c r="H56" s="11" t="s">
        <v>62</v>
      </c>
      <c r="I56" s="26"/>
      <c r="J56" s="61" t="s">
        <v>60</v>
      </c>
      <c r="K56" s="62"/>
      <c r="L56" s="24"/>
      <c r="M56" s="24"/>
      <c r="N56" s="24"/>
      <c r="O56" s="24"/>
    </row>
    <row r="57" spans="1:15" x14ac:dyDescent="0.25">
      <c r="A57" s="5">
        <v>49</v>
      </c>
      <c r="B57" s="14" t="s">
        <v>5</v>
      </c>
      <c r="C57" s="23">
        <v>0</v>
      </c>
      <c r="D57" s="32">
        <v>2</v>
      </c>
      <c r="E57" s="13">
        <f t="shared" si="0"/>
        <v>0</v>
      </c>
      <c r="F57" s="23">
        <v>0</v>
      </c>
      <c r="G57" s="32">
        <v>2</v>
      </c>
      <c r="H57" s="13">
        <f t="shared" ref="H57:H60" si="6">G57*F57</f>
        <v>0</v>
      </c>
      <c r="I57" s="8"/>
      <c r="J57" s="40"/>
      <c r="K57" s="25"/>
      <c r="L57" s="24"/>
      <c r="M57" s="24"/>
      <c r="N57" s="24"/>
      <c r="O57" s="24"/>
    </row>
    <row r="58" spans="1:15" x14ac:dyDescent="0.25">
      <c r="A58" s="5">
        <v>50</v>
      </c>
      <c r="B58" s="14" t="s">
        <v>6</v>
      </c>
      <c r="C58" s="23">
        <v>0</v>
      </c>
      <c r="D58" s="32">
        <v>60</v>
      </c>
      <c r="E58" s="13">
        <f t="shared" si="0"/>
        <v>0</v>
      </c>
      <c r="F58" s="23">
        <v>0</v>
      </c>
      <c r="G58" s="32">
        <v>60</v>
      </c>
      <c r="H58" s="13">
        <f t="shared" si="6"/>
        <v>0</v>
      </c>
      <c r="I58" s="8"/>
      <c r="J58" s="41"/>
      <c r="K58" s="27"/>
      <c r="L58" s="26"/>
      <c r="M58" s="26"/>
      <c r="N58" s="26"/>
      <c r="O58" s="24"/>
    </row>
    <row r="59" spans="1:15" ht="15.75" thickBot="1" x14ac:dyDescent="0.3">
      <c r="A59" s="5">
        <v>51</v>
      </c>
      <c r="B59" s="14" t="s">
        <v>7</v>
      </c>
      <c r="C59" s="23">
        <v>0</v>
      </c>
      <c r="D59" s="32">
        <v>2</v>
      </c>
      <c r="E59" s="13">
        <f t="shared" si="0"/>
        <v>0</v>
      </c>
      <c r="F59" s="23">
        <v>0</v>
      </c>
      <c r="G59" s="32">
        <v>2</v>
      </c>
      <c r="H59" s="13">
        <f t="shared" si="6"/>
        <v>0</v>
      </c>
      <c r="I59" s="8"/>
      <c r="J59" s="18"/>
      <c r="K59" s="8"/>
      <c r="L59" s="26"/>
      <c r="M59" s="26"/>
      <c r="N59" s="26"/>
      <c r="O59" s="24"/>
    </row>
    <row r="60" spans="1:15" ht="30.75" thickBot="1" x14ac:dyDescent="0.3">
      <c r="A60" s="5">
        <v>52</v>
      </c>
      <c r="B60" s="14" t="s">
        <v>63</v>
      </c>
      <c r="C60" s="23">
        <v>0</v>
      </c>
      <c r="D60" s="32">
        <v>4</v>
      </c>
      <c r="E60" s="13">
        <f t="shared" si="0"/>
        <v>0</v>
      </c>
      <c r="F60" s="23">
        <v>0</v>
      </c>
      <c r="G60" s="32">
        <v>4</v>
      </c>
      <c r="H60" s="13">
        <f t="shared" si="6"/>
        <v>0</v>
      </c>
      <c r="I60" s="8"/>
      <c r="J60" s="42" t="s">
        <v>64</v>
      </c>
      <c r="K60" s="43">
        <f>SUM(E5:E18,K5:K18,E20:E33,K20:K33,E35:E48,K35:K48,E50:E55,E57:E60)</f>
        <v>0</v>
      </c>
      <c r="L60" s="24"/>
      <c r="M60" s="24"/>
      <c r="N60" s="24"/>
      <c r="O60" s="24"/>
    </row>
    <row r="61" spans="1:15" x14ac:dyDescent="0.25">
      <c r="A61" s="6"/>
      <c r="B61" s="9"/>
      <c r="C61" s="7"/>
      <c r="D61" s="29"/>
      <c r="E61" s="7"/>
      <c r="F61" s="8"/>
    </row>
    <row r="62" spans="1:15" x14ac:dyDescent="0.25">
      <c r="A62" s="3" t="s">
        <v>53</v>
      </c>
    </row>
    <row r="64" spans="1:15" x14ac:dyDescent="0.25">
      <c r="A64" s="21" t="s">
        <v>52</v>
      </c>
    </row>
    <row r="65" spans="1:14" x14ac:dyDescent="0.25">
      <c r="A65" s="22" t="s">
        <v>36</v>
      </c>
    </row>
    <row r="66" spans="1:14" x14ac:dyDescent="0.25">
      <c r="A66" t="s">
        <v>32</v>
      </c>
    </row>
    <row r="67" spans="1:14" x14ac:dyDescent="0.25">
      <c r="A67" s="22" t="s">
        <v>37</v>
      </c>
    </row>
    <row r="68" spans="1:14" x14ac:dyDescent="0.25">
      <c r="A68" t="s">
        <v>38</v>
      </c>
    </row>
    <row r="69" spans="1:14" x14ac:dyDescent="0.25">
      <c r="A69" s="22" t="s">
        <v>39</v>
      </c>
    </row>
    <row r="70" spans="1:14" x14ac:dyDescent="0.25">
      <c r="A70" t="s">
        <v>34</v>
      </c>
    </row>
    <row r="71" spans="1:14" x14ac:dyDescent="0.25">
      <c r="A71"/>
    </row>
    <row r="72" spans="1:14" x14ac:dyDescent="0.25">
      <c r="A72" s="21" t="s">
        <v>35</v>
      </c>
    </row>
    <row r="73" spans="1:14" x14ac:dyDescent="0.25">
      <c r="A73" s="22" t="s">
        <v>36</v>
      </c>
    </row>
    <row r="74" spans="1:14" x14ac:dyDescent="0.25">
      <c r="A74" t="s">
        <v>54</v>
      </c>
    </row>
    <row r="75" spans="1:14" x14ac:dyDescent="0.25">
      <c r="A75" s="22" t="s">
        <v>37</v>
      </c>
    </row>
    <row r="76" spans="1:14" ht="16.5" customHeight="1" x14ac:dyDescent="0.25">
      <c r="A76" t="s">
        <v>55</v>
      </c>
    </row>
    <row r="77" spans="1:14" ht="13.5" customHeight="1" x14ac:dyDescent="0.25">
      <c r="A77" s="22" t="s">
        <v>33</v>
      </c>
    </row>
    <row r="78" spans="1:14" ht="49.5" customHeight="1" x14ac:dyDescent="0.25">
      <c r="A78" s="51" t="s">
        <v>56</v>
      </c>
      <c r="B78" s="51"/>
      <c r="C78" s="51"/>
      <c r="D78" s="51"/>
      <c r="E78" s="51"/>
      <c r="F78" s="51"/>
      <c r="G78" s="51"/>
      <c r="H78" s="51"/>
      <c r="I78" s="51"/>
      <c r="J78" s="51"/>
      <c r="K78" s="51"/>
      <c r="L78" s="51"/>
      <c r="M78" s="51"/>
      <c r="N78" s="51"/>
    </row>
    <row r="81" spans="1:1" x14ac:dyDescent="0.25">
      <c r="A81" s="1"/>
    </row>
    <row r="82" spans="1:1" x14ac:dyDescent="0.25">
      <c r="A82" s="1"/>
    </row>
    <row r="83" spans="1:1" x14ac:dyDescent="0.25">
      <c r="A83" s="1"/>
    </row>
    <row r="84" spans="1:1" x14ac:dyDescent="0.25">
      <c r="A84" s="2"/>
    </row>
  </sheetData>
  <mergeCells count="15">
    <mergeCell ref="C1:K1"/>
    <mergeCell ref="C2:E2"/>
    <mergeCell ref="I3:K3"/>
    <mergeCell ref="A78:N78"/>
    <mergeCell ref="I2:K2"/>
    <mergeCell ref="A49:B49"/>
    <mergeCell ref="A4:B4"/>
    <mergeCell ref="A19:B19"/>
    <mergeCell ref="A34:B34"/>
    <mergeCell ref="A56:B56"/>
    <mergeCell ref="I53:K53"/>
    <mergeCell ref="C3:E3"/>
    <mergeCell ref="J56:K56"/>
    <mergeCell ref="F2:H2"/>
    <mergeCell ref="F3:H3"/>
  </mergeCells>
  <pageMargins left="0.19685039370078741" right="0.19685039370078741" top="1.1023622047244095" bottom="0.74803149606299213" header="0.31496062992125984" footer="0.31496062992125984"/>
  <pageSetup paperSize="9" scale="46" orientation="portrait" r:id="rId1"/>
  <headerFooter>
    <oddHeader xml:space="preserve">&amp;C&amp;"-,Gras"&amp;14ANNEXE 1 AU RC - Scénario de commandes
Marché de transcription, impression, façonnage, conditionnement et livraison de sujets d’examens en gros caractères et en braille pour le SIEC </oddHeader>
    <oddFooter>&amp;CPage &amp;P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Scénario de cmde</vt:lpstr>
      <vt:lpstr>'Scénario de cmde'!Zone_d_impression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mty</dc:creator>
  <cp:lastModifiedBy>APPOL Hervé</cp:lastModifiedBy>
  <cp:lastPrinted>2025-12-23T08:17:41Z</cp:lastPrinted>
  <dcterms:created xsi:type="dcterms:W3CDTF">2016-02-05T15:37:03Z</dcterms:created>
  <dcterms:modified xsi:type="dcterms:W3CDTF">2025-12-23T08:17:55Z</dcterms:modified>
</cp:coreProperties>
</file>